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S:\APRG\Activités\Ventes groupées\biscuits Mistral\2025\"/>
    </mc:Choice>
  </mc:AlternateContent>
  <xr:revisionPtr revIDLastSave="0" documentId="13_ncr:1_{01684E20-08F9-4013-9DF0-C1EA59C9CA7A}" xr6:coauthVersionLast="36" xr6:coauthVersionMax="47" xr10:uidLastSave="{00000000-0000-0000-0000-000000000000}"/>
  <bookViews>
    <workbookView xWindow="-105" yWindow="-105" windowWidth="19425" windowHeight="11505" xr2:uid="{AAE592E6-0940-43F6-A959-7C15FBA896C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49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<sst xmlns="http://schemas.openxmlformats.org/spreadsheetml/2006/main" count="60" uniqueCount="60">
  <si>
    <t>RÉFÉRENCES</t>
  </si>
  <si>
    <t>ARTICLES</t>
  </si>
  <si>
    <t>PRIX PUBLIC*</t>
  </si>
  <si>
    <t xml:space="preserve">PRIX 
TTC € </t>
  </si>
  <si>
    <t>La sélection de Pâques</t>
  </si>
  <si>
    <t>FRITURES 3 CHOCOLATS</t>
  </si>
  <si>
    <t>ŒUFS FEUILLETES CHOCOLAT AU LAIT</t>
  </si>
  <si>
    <t>ŒUFS FEUILLETES CHOCOLAT BLANC</t>
  </si>
  <si>
    <t>ASSORTIMENT DE Pâques</t>
  </si>
  <si>
    <t>Les Madeleines Coquilles</t>
  </si>
  <si>
    <t>LA MADELEINE COEUR CASSIS DE BRG</t>
  </si>
  <si>
    <t>MADELEINE COEUR EXOTIQUE</t>
  </si>
  <si>
    <t>MADELEINE COQUILLE CBS</t>
  </si>
  <si>
    <t>MADELEINE POIRE PEPITES</t>
  </si>
  <si>
    <t>MADELEINE SAVEUR D ENFANCE</t>
  </si>
  <si>
    <t>MADELEINE COQUILLE MYRTILLE</t>
  </si>
  <si>
    <t>MADELEINE CHOCO PEPITES</t>
  </si>
  <si>
    <t>Les Margotines</t>
  </si>
  <si>
    <t>MARGOTINE LEMON CURD</t>
  </si>
  <si>
    <t>MARGOTINE FRAMBOISE</t>
  </si>
  <si>
    <t>MARGOTINE ROSE FRAMBOISE</t>
  </si>
  <si>
    <t>MARGOTINE MAXI CHOCO</t>
  </si>
  <si>
    <t>MARGOTINE RHUM RAISIN</t>
  </si>
  <si>
    <t>MARGOTINE CHOCOPECAN</t>
  </si>
  <si>
    <t>MARGOTINE NOISETTE CACAO</t>
  </si>
  <si>
    <t>Les Madeleines Longues</t>
  </si>
  <si>
    <t>CHOCOBEURS AU THE MATCHA</t>
  </si>
  <si>
    <t>CHOCOBEURS 600g</t>
  </si>
  <si>
    <t>CHOCOBEURS ORANGE</t>
  </si>
  <si>
    <t>MADELEINES PUR BEURRE 600G</t>
  </si>
  <si>
    <t>Les Assortiments</t>
  </si>
  <si>
    <t>COFFRET L AUTHENTIQUE</t>
  </si>
  <si>
    <t>COFFRET CHOCOBEURS</t>
  </si>
  <si>
    <t>Les Biscuits</t>
  </si>
  <si>
    <t>COOKIES PEPITES DE CHOCOLAT ET AMANDES C</t>
  </si>
  <si>
    <t>COOKIES PEPITES DE CHOCOLAT 535G</t>
  </si>
  <si>
    <t>CREPES DENTELLE DE QUIMPER 375G</t>
  </si>
  <si>
    <t>CREPES DENTELLE CHOC LAIT 360G</t>
  </si>
  <si>
    <t>GALETTES BRETONNES PUR BEURRE 780G</t>
  </si>
  <si>
    <t>PALETS BRETONS PUR BEURRE 550G</t>
  </si>
  <si>
    <t>ROCHERS COCO 400G</t>
  </si>
  <si>
    <t>ROCHERS COCO CHOCO 400G</t>
  </si>
  <si>
    <t>OURSON GUIMAUVE CHOC LAIT</t>
  </si>
  <si>
    <t>Les Goodies</t>
  </si>
  <si>
    <t>TASSE MISTRAL - petit enfant</t>
  </si>
  <si>
    <t>TABLIER MISTRAL - petit enfant</t>
  </si>
  <si>
    <t>MAGNET MISTRAL AUTHENTIQUE</t>
  </si>
  <si>
    <t>SAC CABAS MISTRAL</t>
  </si>
  <si>
    <t xml:space="preserve">Nombre d'articles commandés : </t>
  </si>
  <si>
    <t xml:space="preserve">Montant en € par personne : </t>
  </si>
  <si>
    <t>NOM :</t>
  </si>
  <si>
    <t>QUANTITE</t>
  </si>
  <si>
    <t>TOTAL</t>
  </si>
  <si>
    <t>Prénom :</t>
  </si>
  <si>
    <t>BISCUITS MISTRAL Pâques 2025</t>
  </si>
  <si>
    <t>MARGOTINES NOISETTE CACAO - LOT de 2 exclusivité CE</t>
  </si>
  <si>
    <t>CHOCOBEURS CARAMEL 600G</t>
  </si>
  <si>
    <t>ASSORTIMENTS DELICES</t>
  </si>
  <si>
    <t>A RETOURNER à Valérie Uhlen par courrier interne</t>
  </si>
  <si>
    <t xml:space="preserve">SERVICE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</si>
</sst>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Calibri"/>
      <family val="2"/>
      <charset val="1"/>
    </font>
    <font>
      <b/>
      <sz val="1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sz val="14"/>
      <color theme="5" tint="-0.249977111117893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C0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/>
    <xf numFmtId="164" fontId="4" fillId="3" borderId="7" xfId="0" applyNumberFormat="1" applyFont="1" applyFill="1" applyBorder="1"/>
    <xf numFmtId="164" fontId="0" fillId="4" borderId="8" xfId="0" applyNumberFormat="1" applyFill="1" applyBorder="1"/>
    <xf numFmtId="0" fontId="0" fillId="0" borderId="10" xfId="0" applyBorder="1"/>
    <xf numFmtId="164" fontId="4" fillId="3" borderId="11" xfId="0" applyNumberFormat="1" applyFont="1" applyFill="1" applyBorder="1"/>
    <xf numFmtId="164" fontId="0" fillId="4" borderId="12" xfId="0" applyNumberFormat="1" applyFill="1" applyBorder="1"/>
    <xf numFmtId="0" fontId="0" fillId="0" borderId="14" xfId="0" applyBorder="1"/>
    <xf numFmtId="164" fontId="4" fillId="3" borderId="15" xfId="0" applyNumberFormat="1" applyFont="1" applyFill="1" applyBorder="1"/>
    <xf numFmtId="164" fontId="0" fillId="4" borderId="16" xfId="0" applyNumberFormat="1" applyFill="1" applyBorder="1"/>
    <xf numFmtId="0" fontId="0" fillId="0" borderId="17" xfId="0" applyBorder="1"/>
    <xf numFmtId="164" fontId="4" fillId="3" borderId="18" xfId="0" applyNumberFormat="1" applyFont="1" applyFill="1" applyBorder="1"/>
    <xf numFmtId="164" fontId="0" fillId="4" borderId="19" xfId="0" applyNumberFormat="1" applyFill="1" applyBorder="1"/>
    <xf numFmtId="0" fontId="0" fillId="0" borderId="5" xfId="0" applyBorder="1" applyAlignment="1">
      <alignment horizontal="center" wrapText="1"/>
    </xf>
    <xf numFmtId="164" fontId="0" fillId="4" borderId="26" xfId="0" applyNumberFormat="1" applyFill="1" applyBorder="1"/>
    <xf numFmtId="0" fontId="0" fillId="0" borderId="11" xfId="0" applyBorder="1"/>
    <xf numFmtId="164" fontId="0" fillId="0" borderId="11" xfId="0" applyNumberFormat="1" applyBorder="1"/>
    <xf numFmtId="2" fontId="0" fillId="0" borderId="11" xfId="0" applyNumberForma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1" fillId="3" borderId="20" xfId="0" applyFont="1" applyFill="1" applyBorder="1" applyAlignment="1">
      <alignment horizontal="right"/>
    </xf>
    <xf numFmtId="0" fontId="1" fillId="3" borderId="21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/>
    </xf>
    <xf numFmtId="0" fontId="1" fillId="3" borderId="24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6" fillId="3" borderId="11" xfId="1" applyNumberFormat="1" applyFill="1" applyBorder="1"/>
    <xf numFmtId="2" fontId="6" fillId="3" borderId="7" xfId="1" applyNumberFormat="1" applyFill="1" applyBorder="1"/>
    <xf numFmtId="2" fontId="6" fillId="3" borderId="15" xfId="1" applyNumberFormat="1" applyFill="1" applyBorder="1"/>
    <xf numFmtId="2" fontId="6" fillId="3" borderId="18" xfId="1" applyNumberFormat="1" applyFill="1" applyBorder="1"/>
    <xf numFmtId="0" fontId="0" fillId="0" borderId="0" xfId="0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28575</xdr:rowOff>
    </xdr:from>
    <xdr:to>
      <xdr:col>7</xdr:col>
      <xdr:colOff>3175</xdr:colOff>
      <xdr:row>4</xdr:row>
      <xdr:rowOff>23313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369502-5639-6A19-ECF9-21343343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28575"/>
          <a:ext cx="1250950" cy="93771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iscuits-mistral.fr/p/margotine-lemon-curd/" TargetMode="External"/><Relationship Id="rId18" Type="http://schemas.openxmlformats.org/officeDocument/2006/relationships/hyperlink" Target="https://www.biscuits-mistral.fr/p/margotine-choco-pecan/" TargetMode="External"/><Relationship Id="rId26" Type="http://schemas.openxmlformats.org/officeDocument/2006/relationships/hyperlink" Target="https://www.biscuits-mistral.fr/p/assortiment-bourgogne/" TargetMode="External"/><Relationship Id="rId39" Type="http://schemas.openxmlformats.org/officeDocument/2006/relationships/hyperlink" Target="https://www.biscuits-mistral.fr/p/magnet-mistral-2/" TargetMode="External"/><Relationship Id="rId21" Type="http://schemas.openxmlformats.org/officeDocument/2006/relationships/hyperlink" Target="https://www.biscuits-mistral.fr/p/chocobeurs/" TargetMode="External"/><Relationship Id="rId34" Type="http://schemas.openxmlformats.org/officeDocument/2006/relationships/hyperlink" Target="https://www.biscuits-mistral.fr/p/rochers-coco-chocolat/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biscuits-mistral.fr/p/madeleine-coeur-cassis-noir-de-bourgogne/" TargetMode="External"/><Relationship Id="rId2" Type="http://schemas.openxmlformats.org/officeDocument/2006/relationships/hyperlink" Target="https://www.biscuits-mistral.fr/p/oeufs-feuilletes-lait/" TargetMode="External"/><Relationship Id="rId16" Type="http://schemas.openxmlformats.org/officeDocument/2006/relationships/hyperlink" Target="https://www.biscuits-mistral.fr/p/margotine-maxi-choco/" TargetMode="External"/><Relationship Id="rId20" Type="http://schemas.openxmlformats.org/officeDocument/2006/relationships/hyperlink" Target="https://www.biscuits-mistral.fr/p/chocobeurs-au-the-matcha/" TargetMode="External"/><Relationship Id="rId29" Type="http://schemas.openxmlformats.org/officeDocument/2006/relationships/hyperlink" Target="https://www.biscuits-mistral.fr/p/cookies-maxi-pepites-de-chocolat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biscuits-mistral.fr/p/oeufs-feuilletes-blanc/" TargetMode="External"/><Relationship Id="rId6" Type="http://schemas.openxmlformats.org/officeDocument/2006/relationships/hyperlink" Target="https://www.biscuits-mistral.fr/p/madeleine-saveur-denfance/" TargetMode="External"/><Relationship Id="rId11" Type="http://schemas.openxmlformats.org/officeDocument/2006/relationships/hyperlink" Target="https://www.biscuits-mistral.fr/p/madeleine-chocopepites/" TargetMode="External"/><Relationship Id="rId24" Type="http://schemas.openxmlformats.org/officeDocument/2006/relationships/hyperlink" Target="https://www.biscuits-mistral.fr/p/chocobeurs-caramel/" TargetMode="External"/><Relationship Id="rId32" Type="http://schemas.openxmlformats.org/officeDocument/2006/relationships/hyperlink" Target="https://www.biscuits-mistral.fr/p/galettes-bretonnes-pur-beurre/" TargetMode="External"/><Relationship Id="rId37" Type="http://schemas.openxmlformats.org/officeDocument/2006/relationships/hyperlink" Target="https://www.biscuits-mistral.fr/p/tasse-mistral/" TargetMode="External"/><Relationship Id="rId40" Type="http://schemas.openxmlformats.org/officeDocument/2006/relationships/hyperlink" Target="https://www.biscuits-mistral.fr/p/sac-cabas-mistral/" TargetMode="External"/><Relationship Id="rId5" Type="http://schemas.openxmlformats.org/officeDocument/2006/relationships/hyperlink" Target="https://www.biscuits-mistral.fr/p/margotine-noisette-cacao/" TargetMode="External"/><Relationship Id="rId15" Type="http://schemas.openxmlformats.org/officeDocument/2006/relationships/hyperlink" Target="https://www.biscuits-mistral.fr/p/margotine-framboise/" TargetMode="External"/><Relationship Id="rId23" Type="http://schemas.openxmlformats.org/officeDocument/2006/relationships/hyperlink" Target="https://www.biscuits-mistral.fr/p/madeleines-longues-pur-beurre/" TargetMode="External"/><Relationship Id="rId28" Type="http://schemas.openxmlformats.org/officeDocument/2006/relationships/hyperlink" Target="https://www.biscuits-mistral.fr/p/cookies-pepites-de-chocolat-et-amandes-caramelisees/" TargetMode="External"/><Relationship Id="rId36" Type="http://schemas.openxmlformats.org/officeDocument/2006/relationships/hyperlink" Target="https://www.biscuits-mistral.fr/p/oursons-guimauve/" TargetMode="External"/><Relationship Id="rId10" Type="http://schemas.openxmlformats.org/officeDocument/2006/relationships/hyperlink" Target="https://www.biscuits-mistral.fr/p/madeleine-coeur-caramel-beurre-sale/" TargetMode="External"/><Relationship Id="rId19" Type="http://schemas.openxmlformats.org/officeDocument/2006/relationships/hyperlink" Target="https://www.biscuits-mistral.fr/p/margotine-noisette-cacao/" TargetMode="External"/><Relationship Id="rId31" Type="http://schemas.openxmlformats.org/officeDocument/2006/relationships/hyperlink" Target="https://www.biscuits-mistral.fr/p/crepe-dentelle/" TargetMode="External"/><Relationship Id="rId4" Type="http://schemas.openxmlformats.org/officeDocument/2006/relationships/hyperlink" Target="https://www.biscuits-mistral.fr/p/assortiment-de-paques/" TargetMode="External"/><Relationship Id="rId9" Type="http://schemas.openxmlformats.org/officeDocument/2006/relationships/hyperlink" Target="https://www.biscuits-mistral.fr/p/madeleine-poire-pepites/" TargetMode="External"/><Relationship Id="rId14" Type="http://schemas.openxmlformats.org/officeDocument/2006/relationships/hyperlink" Target="https://www.biscuits-mistral.fr/p/margotine-rose-framboise/" TargetMode="External"/><Relationship Id="rId22" Type="http://schemas.openxmlformats.org/officeDocument/2006/relationships/hyperlink" Target="https://www.biscuits-mistral.fr/p/madeleines-pur-beurre-orange-chocolat/" TargetMode="External"/><Relationship Id="rId27" Type="http://schemas.openxmlformats.org/officeDocument/2006/relationships/hyperlink" Target="https://www.biscuits-mistral.fr/p/coffret-chocobeurs/" TargetMode="External"/><Relationship Id="rId30" Type="http://schemas.openxmlformats.org/officeDocument/2006/relationships/hyperlink" Target="https://www.biscuits-mistral.fr/p/crepes-dentelle-de-quimper/" TargetMode="External"/><Relationship Id="rId35" Type="http://schemas.openxmlformats.org/officeDocument/2006/relationships/hyperlink" Target="https://www.biscuits-mistral.fr/p/rochers-coco/" TargetMode="External"/><Relationship Id="rId8" Type="http://schemas.openxmlformats.org/officeDocument/2006/relationships/hyperlink" Target="https://www.biscuits-mistral.fr/p/10696/" TargetMode="External"/><Relationship Id="rId3" Type="http://schemas.openxmlformats.org/officeDocument/2006/relationships/hyperlink" Target="https://www.biscuits-mistral.fr/p/fritures-3-chocolats/" TargetMode="External"/><Relationship Id="rId12" Type="http://schemas.openxmlformats.org/officeDocument/2006/relationships/hyperlink" Target="https://www.biscuits-mistral.fr/p/madeleine-coquille-myrtille/" TargetMode="External"/><Relationship Id="rId17" Type="http://schemas.openxmlformats.org/officeDocument/2006/relationships/hyperlink" Target="https://www.biscuits-mistral.fr/p/margotine-rhum-raisin/" TargetMode="External"/><Relationship Id="rId25" Type="http://schemas.openxmlformats.org/officeDocument/2006/relationships/hyperlink" Target="https://www.biscuits-mistral.fr/p/assortiments-delices/" TargetMode="External"/><Relationship Id="rId33" Type="http://schemas.openxmlformats.org/officeDocument/2006/relationships/hyperlink" Target="https://www.biscuits-mistral.fr/p/palets-bretons-pur-beurre/" TargetMode="External"/><Relationship Id="rId38" Type="http://schemas.openxmlformats.org/officeDocument/2006/relationships/hyperlink" Target="https://www.biscuits-mistral.fr/p/tablier-mistr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528E-97B4-4611-B333-57779362622E}">
  <dimension ref="A1:G49"/>
  <sheetViews>
    <sheetView tabSelected="1" workbookViewId="0">
      <selection activeCell="H4" sqref="H4"/>
    </sheetView>
  </sheetViews>
  <sheetFormatPr baseColWidth="10" defaultRowHeight="14.25"/>
  <cols>
    <col min="3" max="3" width="52.125" customWidth="1"/>
    <col min="7" max="7" width="13.75" customWidth="1"/>
  </cols>
  <sheetData>
    <row r="1" spans="1:7" ht="30.6" customHeight="1">
      <c r="C1" s="20" t="s">
        <v>54</v>
      </c>
      <c r="G1" t="e" vm="1">
        <v>#VALUE!</v>
      </c>
    </row>
    <row r="2" spans="1:7" ht="15">
      <c r="C2" s="21" t="s">
        <v>58</v>
      </c>
    </row>
    <row r="3" spans="1:7" ht="15">
      <c r="C3" s="21"/>
    </row>
    <row r="4" spans="1:7">
      <c r="A4" t="s">
        <v>50</v>
      </c>
      <c r="C4" s="37" t="s">
        <v>59</v>
      </c>
    </row>
    <row r="5" spans="1:7">
      <c r="A5" t="s">
        <v>53</v>
      </c>
    </row>
    <row r="6" spans="1:7" ht="15" thickBot="1"/>
    <row r="7" spans="1:7" ht="29.25" thickBot="1">
      <c r="A7" s="31" t="s">
        <v>0</v>
      </c>
      <c r="B7" s="32"/>
      <c r="C7" s="1" t="s">
        <v>1</v>
      </c>
      <c r="D7" s="2" t="s">
        <v>2</v>
      </c>
      <c r="E7" s="15" t="s">
        <v>3</v>
      </c>
      <c r="F7" s="1" t="s">
        <v>51</v>
      </c>
      <c r="G7" s="1" t="s">
        <v>52</v>
      </c>
    </row>
    <row r="8" spans="1:7">
      <c r="A8" s="22" t="s">
        <v>4</v>
      </c>
      <c r="B8" s="3">
        <v>100161</v>
      </c>
      <c r="C8" s="34" t="s">
        <v>5</v>
      </c>
      <c r="D8" s="4">
        <v>7.5</v>
      </c>
      <c r="E8" s="5">
        <v>6.8</v>
      </c>
      <c r="F8" s="19"/>
      <c r="G8" s="18">
        <f>SUM(E8)*F8</f>
        <v>0</v>
      </c>
    </row>
    <row r="9" spans="1:7">
      <c r="A9" s="23"/>
      <c r="B9" s="6">
        <v>100401</v>
      </c>
      <c r="C9" s="33" t="s">
        <v>6</v>
      </c>
      <c r="D9" s="7">
        <v>8.4</v>
      </c>
      <c r="E9" s="8">
        <v>7.9</v>
      </c>
      <c r="F9" s="19"/>
      <c r="G9" s="18">
        <f t="shared" ref="G9:G47" si="0">SUM(E9)*F9</f>
        <v>0</v>
      </c>
    </row>
    <row r="10" spans="1:7">
      <c r="A10" s="23"/>
      <c r="B10" s="6">
        <v>100411</v>
      </c>
      <c r="C10" s="33" t="s">
        <v>7</v>
      </c>
      <c r="D10" s="7">
        <v>8.4</v>
      </c>
      <c r="E10" s="8">
        <v>7.9</v>
      </c>
      <c r="F10" s="19"/>
      <c r="G10" s="18">
        <f t="shared" si="0"/>
        <v>0</v>
      </c>
    </row>
    <row r="11" spans="1:7">
      <c r="A11" s="23"/>
      <c r="B11" s="6">
        <v>100421</v>
      </c>
      <c r="C11" s="33" t="s">
        <v>8</v>
      </c>
      <c r="D11" s="7">
        <v>23.3</v>
      </c>
      <c r="E11" s="8">
        <v>21.6</v>
      </c>
      <c r="F11" s="19"/>
      <c r="G11" s="18">
        <f t="shared" si="0"/>
        <v>0</v>
      </c>
    </row>
    <row r="12" spans="1:7" ht="15" thickBot="1">
      <c r="A12" s="24"/>
      <c r="B12" s="9">
        <v>100431</v>
      </c>
      <c r="C12" s="35" t="s">
        <v>55</v>
      </c>
      <c r="D12" s="10"/>
      <c r="E12" s="11">
        <v>10.35</v>
      </c>
      <c r="F12" s="19"/>
      <c r="G12" s="18">
        <f t="shared" si="0"/>
        <v>0</v>
      </c>
    </row>
    <row r="13" spans="1:7">
      <c r="A13" s="23" t="s">
        <v>9</v>
      </c>
      <c r="B13" s="12">
        <v>616561</v>
      </c>
      <c r="C13" s="36" t="s">
        <v>10</v>
      </c>
      <c r="D13" s="13">
        <v>9.15</v>
      </c>
      <c r="E13" s="16">
        <v>7.3</v>
      </c>
      <c r="F13" s="19"/>
      <c r="G13" s="18">
        <f t="shared" si="0"/>
        <v>0</v>
      </c>
    </row>
    <row r="14" spans="1:7">
      <c r="A14" s="23"/>
      <c r="B14" s="6">
        <v>616551</v>
      </c>
      <c r="C14" s="33" t="s">
        <v>11</v>
      </c>
      <c r="D14" s="7">
        <v>8.4499999999999993</v>
      </c>
      <c r="E14" s="8">
        <v>6.8</v>
      </c>
      <c r="F14" s="19"/>
      <c r="G14" s="18">
        <f t="shared" si="0"/>
        <v>0</v>
      </c>
    </row>
    <row r="15" spans="1:7">
      <c r="A15" s="23"/>
      <c r="B15" s="6">
        <v>606961</v>
      </c>
      <c r="C15" s="33" t="s">
        <v>12</v>
      </c>
      <c r="D15" s="7">
        <v>8.4499999999999993</v>
      </c>
      <c r="E15" s="8">
        <v>6.8</v>
      </c>
      <c r="F15" s="19"/>
      <c r="G15" s="18">
        <f t="shared" si="0"/>
        <v>0</v>
      </c>
    </row>
    <row r="16" spans="1:7">
      <c r="A16" s="23"/>
      <c r="B16" s="6">
        <v>616541</v>
      </c>
      <c r="C16" s="33" t="s">
        <v>13</v>
      </c>
      <c r="D16" s="7">
        <v>8.4499999999999993</v>
      </c>
      <c r="E16" s="8">
        <v>6.8</v>
      </c>
      <c r="F16" s="19"/>
      <c r="G16" s="18">
        <f t="shared" si="0"/>
        <v>0</v>
      </c>
    </row>
    <row r="17" spans="1:7">
      <c r="A17" s="23"/>
      <c r="B17" s="6">
        <v>616521</v>
      </c>
      <c r="C17" s="33" t="s">
        <v>14</v>
      </c>
      <c r="D17" s="7">
        <v>7.3</v>
      </c>
      <c r="E17" s="8">
        <v>5.8</v>
      </c>
      <c r="F17" s="19"/>
      <c r="G17" s="18">
        <f t="shared" si="0"/>
        <v>0</v>
      </c>
    </row>
    <row r="18" spans="1:7">
      <c r="A18" s="23"/>
      <c r="B18" s="6">
        <v>616531</v>
      </c>
      <c r="C18" s="33" t="s">
        <v>15</v>
      </c>
      <c r="D18" s="7">
        <v>8.4499999999999993</v>
      </c>
      <c r="E18" s="8">
        <v>6.8</v>
      </c>
      <c r="F18" s="19"/>
      <c r="G18" s="18">
        <f t="shared" si="0"/>
        <v>0</v>
      </c>
    </row>
    <row r="19" spans="1:7" ht="15" thickBot="1">
      <c r="A19" s="24"/>
      <c r="B19" s="9">
        <v>606781</v>
      </c>
      <c r="C19" s="35" t="s">
        <v>16</v>
      </c>
      <c r="D19" s="10">
        <v>7.3</v>
      </c>
      <c r="E19" s="11">
        <v>5.8</v>
      </c>
      <c r="F19" s="19"/>
      <c r="G19" s="18">
        <f t="shared" si="0"/>
        <v>0</v>
      </c>
    </row>
    <row r="20" spans="1:7">
      <c r="A20" s="22" t="s">
        <v>17</v>
      </c>
      <c r="B20" s="3">
        <v>722881</v>
      </c>
      <c r="C20" s="34" t="s">
        <v>18</v>
      </c>
      <c r="D20" s="4">
        <v>8.4499999999999993</v>
      </c>
      <c r="E20" s="5">
        <v>6.8</v>
      </c>
      <c r="F20" s="19"/>
      <c r="G20" s="18">
        <f t="shared" si="0"/>
        <v>0</v>
      </c>
    </row>
    <row r="21" spans="1:7">
      <c r="A21" s="23"/>
      <c r="B21" s="6">
        <v>712891</v>
      </c>
      <c r="C21" s="33" t="s">
        <v>19</v>
      </c>
      <c r="D21" s="7">
        <v>8.4499999999999993</v>
      </c>
      <c r="E21" s="8">
        <v>6.8</v>
      </c>
      <c r="F21" s="19"/>
      <c r="G21" s="18">
        <f t="shared" si="0"/>
        <v>0</v>
      </c>
    </row>
    <row r="22" spans="1:7">
      <c r="A22" s="23"/>
      <c r="B22" s="6">
        <v>713891</v>
      </c>
      <c r="C22" s="33" t="s">
        <v>20</v>
      </c>
      <c r="D22" s="7">
        <v>8.65</v>
      </c>
      <c r="E22" s="8">
        <v>6.9</v>
      </c>
      <c r="F22" s="19"/>
      <c r="G22" s="18">
        <f t="shared" si="0"/>
        <v>0</v>
      </c>
    </row>
    <row r="23" spans="1:7">
      <c r="A23" s="23"/>
      <c r="B23" s="6">
        <v>712831</v>
      </c>
      <c r="C23" s="33" t="s">
        <v>21</v>
      </c>
      <c r="D23" s="7">
        <v>8.65</v>
      </c>
      <c r="E23" s="8">
        <v>6.9</v>
      </c>
      <c r="F23" s="19"/>
      <c r="G23" s="18">
        <f t="shared" si="0"/>
        <v>0</v>
      </c>
    </row>
    <row r="24" spans="1:7">
      <c r="A24" s="23"/>
      <c r="B24" s="6">
        <v>712961</v>
      </c>
      <c r="C24" s="33" t="s">
        <v>22</v>
      </c>
      <c r="D24" s="7">
        <v>8.4499999999999993</v>
      </c>
      <c r="E24" s="8">
        <v>6.8</v>
      </c>
      <c r="F24" s="19"/>
      <c r="G24" s="18">
        <f t="shared" si="0"/>
        <v>0</v>
      </c>
    </row>
    <row r="25" spans="1:7">
      <c r="A25" s="23"/>
      <c r="B25" s="6">
        <v>712801</v>
      </c>
      <c r="C25" s="33" t="s">
        <v>23</v>
      </c>
      <c r="D25" s="7">
        <v>8.65</v>
      </c>
      <c r="E25" s="8">
        <v>6.9</v>
      </c>
      <c r="F25" s="19"/>
      <c r="G25" s="18">
        <f t="shared" si="0"/>
        <v>0</v>
      </c>
    </row>
    <row r="26" spans="1:7" ht="15" thickBot="1">
      <c r="A26" s="24"/>
      <c r="B26" s="9">
        <v>712851</v>
      </c>
      <c r="C26" s="35" t="s">
        <v>24</v>
      </c>
      <c r="D26" s="10">
        <v>8.65</v>
      </c>
      <c r="E26" s="11">
        <v>6.9</v>
      </c>
      <c r="F26" s="19"/>
      <c r="G26" s="18">
        <f t="shared" si="0"/>
        <v>0</v>
      </c>
    </row>
    <row r="27" spans="1:7">
      <c r="A27" s="22" t="s">
        <v>25</v>
      </c>
      <c r="B27" s="3">
        <v>621001</v>
      </c>
      <c r="C27" s="34" t="s">
        <v>26</v>
      </c>
      <c r="D27" s="4">
        <v>7.1</v>
      </c>
      <c r="E27" s="5">
        <v>5.7</v>
      </c>
      <c r="F27" s="19"/>
      <c r="G27" s="18">
        <f t="shared" si="0"/>
        <v>0</v>
      </c>
    </row>
    <row r="28" spans="1:7">
      <c r="A28" s="23"/>
      <c r="B28" s="6">
        <v>600261</v>
      </c>
      <c r="C28" s="33" t="s">
        <v>27</v>
      </c>
      <c r="D28" s="7">
        <v>9.9</v>
      </c>
      <c r="E28" s="8">
        <v>7.9</v>
      </c>
      <c r="F28" s="19"/>
      <c r="G28" s="18">
        <f t="shared" si="0"/>
        <v>0</v>
      </c>
    </row>
    <row r="29" spans="1:7">
      <c r="A29" s="23"/>
      <c r="B29" s="6">
        <v>601071</v>
      </c>
      <c r="C29" s="33" t="s">
        <v>28</v>
      </c>
      <c r="D29" s="7">
        <v>9.5</v>
      </c>
      <c r="E29" s="8">
        <v>7.6</v>
      </c>
      <c r="F29" s="19"/>
      <c r="G29" s="18">
        <f t="shared" si="0"/>
        <v>0</v>
      </c>
    </row>
    <row r="30" spans="1:7">
      <c r="A30" s="23"/>
      <c r="B30" s="6">
        <v>601091</v>
      </c>
      <c r="C30" s="33" t="s">
        <v>29</v>
      </c>
      <c r="D30" s="7">
        <v>8.15</v>
      </c>
      <c r="E30" s="8">
        <v>6.5</v>
      </c>
      <c r="F30" s="19"/>
      <c r="G30" s="18">
        <f t="shared" si="0"/>
        <v>0</v>
      </c>
    </row>
    <row r="31" spans="1:7" ht="15" thickBot="1">
      <c r="A31" s="24"/>
      <c r="B31" s="9">
        <v>660541</v>
      </c>
      <c r="C31" s="35" t="s">
        <v>56</v>
      </c>
      <c r="D31" s="10">
        <v>10.199999999999999</v>
      </c>
      <c r="E31" s="11">
        <v>8.1999999999999993</v>
      </c>
      <c r="F31" s="19"/>
      <c r="G31" s="18">
        <f t="shared" si="0"/>
        <v>0</v>
      </c>
    </row>
    <row r="32" spans="1:7" ht="15" thickBot="1">
      <c r="A32" s="22" t="s">
        <v>30</v>
      </c>
      <c r="B32" s="3">
        <v>711141</v>
      </c>
      <c r="C32" s="35" t="s">
        <v>57</v>
      </c>
      <c r="D32" s="4">
        <v>11.25</v>
      </c>
      <c r="E32" s="5">
        <v>9.1</v>
      </c>
      <c r="F32" s="19"/>
      <c r="G32" s="18">
        <f t="shared" si="0"/>
        <v>0</v>
      </c>
    </row>
    <row r="33" spans="1:7">
      <c r="A33" s="23"/>
      <c r="B33" s="6">
        <v>700251</v>
      </c>
      <c r="C33" s="33" t="s">
        <v>31</v>
      </c>
      <c r="D33" s="7">
        <v>8.75</v>
      </c>
      <c r="E33" s="8">
        <v>7.1</v>
      </c>
      <c r="F33" s="19"/>
      <c r="G33" s="18">
        <f t="shared" si="0"/>
        <v>0</v>
      </c>
    </row>
    <row r="34" spans="1:7" ht="15" thickBot="1">
      <c r="A34" s="24"/>
      <c r="B34" s="9">
        <v>700241</v>
      </c>
      <c r="C34" s="35" t="s">
        <v>32</v>
      </c>
      <c r="D34" s="10">
        <v>10.199999999999999</v>
      </c>
      <c r="E34" s="11">
        <v>8.3000000000000007</v>
      </c>
      <c r="F34" s="19"/>
      <c r="G34" s="18">
        <f t="shared" si="0"/>
        <v>0</v>
      </c>
    </row>
    <row r="35" spans="1:7">
      <c r="A35" s="22" t="s">
        <v>33</v>
      </c>
      <c r="B35" s="3">
        <v>661101</v>
      </c>
      <c r="C35" s="34" t="s">
        <v>34</v>
      </c>
      <c r="D35" s="4">
        <v>11.25</v>
      </c>
      <c r="E35" s="5">
        <v>9.9</v>
      </c>
      <c r="F35" s="19"/>
      <c r="G35" s="18">
        <f t="shared" si="0"/>
        <v>0</v>
      </c>
    </row>
    <row r="36" spans="1:7">
      <c r="A36" s="23"/>
      <c r="B36" s="6">
        <v>661091</v>
      </c>
      <c r="C36" s="33" t="s">
        <v>35</v>
      </c>
      <c r="D36" s="7">
        <v>10.199999999999999</v>
      </c>
      <c r="E36" s="8">
        <v>9</v>
      </c>
      <c r="F36" s="19"/>
      <c r="G36" s="18">
        <f t="shared" si="0"/>
        <v>0</v>
      </c>
    </row>
    <row r="37" spans="1:7">
      <c r="A37" s="23"/>
      <c r="B37" s="6">
        <v>701141</v>
      </c>
      <c r="C37" s="33" t="s">
        <v>36</v>
      </c>
      <c r="D37" s="7">
        <v>10.8</v>
      </c>
      <c r="E37" s="8">
        <v>9.6</v>
      </c>
      <c r="F37" s="19"/>
      <c r="G37" s="18">
        <f t="shared" si="0"/>
        <v>0</v>
      </c>
    </row>
    <row r="38" spans="1:7">
      <c r="A38" s="23"/>
      <c r="B38" s="6">
        <v>602761</v>
      </c>
      <c r="C38" s="33" t="s">
        <v>37</v>
      </c>
      <c r="D38" s="7">
        <v>11.85</v>
      </c>
      <c r="E38" s="8">
        <v>10.5</v>
      </c>
      <c r="F38" s="19"/>
      <c r="G38" s="18">
        <f t="shared" si="0"/>
        <v>0</v>
      </c>
    </row>
    <row r="39" spans="1:7">
      <c r="A39" s="23"/>
      <c r="B39" s="6">
        <v>602091</v>
      </c>
      <c r="C39" s="33" t="s">
        <v>38</v>
      </c>
      <c r="D39" s="7">
        <v>11.45</v>
      </c>
      <c r="E39" s="8">
        <v>10.1</v>
      </c>
      <c r="F39" s="19"/>
      <c r="G39" s="18">
        <f t="shared" si="0"/>
        <v>0</v>
      </c>
    </row>
    <row r="40" spans="1:7">
      <c r="A40" s="23"/>
      <c r="B40" s="6">
        <v>603051</v>
      </c>
      <c r="C40" s="33" t="s">
        <v>39</v>
      </c>
      <c r="D40" s="7">
        <v>10.5</v>
      </c>
      <c r="E40" s="8">
        <v>9.3000000000000007</v>
      </c>
      <c r="F40" s="19"/>
      <c r="G40" s="18">
        <f t="shared" si="0"/>
        <v>0</v>
      </c>
    </row>
    <row r="41" spans="1:7">
      <c r="A41" s="23"/>
      <c r="B41" s="6">
        <v>603331</v>
      </c>
      <c r="C41" s="33" t="s">
        <v>40</v>
      </c>
      <c r="D41" s="7">
        <v>6.4</v>
      </c>
      <c r="E41" s="8">
        <v>5.6</v>
      </c>
      <c r="F41" s="19"/>
      <c r="G41" s="18">
        <f t="shared" si="0"/>
        <v>0</v>
      </c>
    </row>
    <row r="42" spans="1:7">
      <c r="A42" s="23"/>
      <c r="B42" s="6">
        <v>603341</v>
      </c>
      <c r="C42" s="33" t="s">
        <v>41</v>
      </c>
      <c r="D42" s="7">
        <v>6.8</v>
      </c>
      <c r="E42" s="8">
        <v>6</v>
      </c>
      <c r="F42" s="19"/>
      <c r="G42" s="18">
        <f t="shared" si="0"/>
        <v>0</v>
      </c>
    </row>
    <row r="43" spans="1:7" ht="15" thickBot="1">
      <c r="A43" s="24"/>
      <c r="B43" s="9">
        <v>661781</v>
      </c>
      <c r="C43" s="35" t="s">
        <v>42</v>
      </c>
      <c r="D43" s="10">
        <v>13.3</v>
      </c>
      <c r="E43" s="11">
        <v>11.7</v>
      </c>
      <c r="F43" s="19"/>
      <c r="G43" s="18">
        <f t="shared" si="0"/>
        <v>0</v>
      </c>
    </row>
    <row r="44" spans="1:7">
      <c r="A44" s="22" t="s">
        <v>43</v>
      </c>
      <c r="B44" s="3">
        <v>606751</v>
      </c>
      <c r="C44" s="34" t="s">
        <v>44</v>
      </c>
      <c r="D44" s="4">
        <v>9.9</v>
      </c>
      <c r="E44" s="5">
        <v>8.9</v>
      </c>
      <c r="F44" s="19"/>
      <c r="G44" s="18">
        <f t="shared" si="0"/>
        <v>0</v>
      </c>
    </row>
    <row r="45" spans="1:7">
      <c r="A45" s="23"/>
      <c r="B45" s="6">
        <v>606721</v>
      </c>
      <c r="C45" s="33" t="s">
        <v>45</v>
      </c>
      <c r="D45" s="7">
        <v>19.899999999999999</v>
      </c>
      <c r="E45" s="8">
        <v>17.899999999999999</v>
      </c>
      <c r="F45" s="19"/>
      <c r="G45" s="18">
        <f t="shared" si="0"/>
        <v>0</v>
      </c>
    </row>
    <row r="46" spans="1:7">
      <c r="A46" s="23"/>
      <c r="B46" s="6">
        <v>606711</v>
      </c>
      <c r="C46" s="33" t="s">
        <v>46</v>
      </c>
      <c r="D46" s="7">
        <v>2.9</v>
      </c>
      <c r="E46" s="8">
        <v>1.9</v>
      </c>
      <c r="F46" s="19"/>
      <c r="G46" s="18">
        <f t="shared" si="0"/>
        <v>0</v>
      </c>
    </row>
    <row r="47" spans="1:7" ht="15" thickBot="1">
      <c r="A47" s="24"/>
      <c r="B47" s="9">
        <v>604591</v>
      </c>
      <c r="C47" s="35" t="s">
        <v>47</v>
      </c>
      <c r="D47" s="14">
        <v>2</v>
      </c>
      <c r="E47" s="11">
        <v>2</v>
      </c>
      <c r="F47" s="19"/>
      <c r="G47" s="18">
        <f t="shared" si="0"/>
        <v>0</v>
      </c>
    </row>
    <row r="48" spans="1:7" ht="15">
      <c r="A48" s="25" t="s">
        <v>48</v>
      </c>
      <c r="B48" s="26"/>
      <c r="C48" s="26"/>
      <c r="D48" s="26"/>
      <c r="E48" s="27"/>
      <c r="F48" s="19">
        <f>SUM(F8:F47)</f>
        <v>0</v>
      </c>
      <c r="G48" s="17"/>
    </row>
    <row r="49" spans="1:7" ht="15.75" thickBot="1">
      <c r="A49" s="28" t="s">
        <v>49</v>
      </c>
      <c r="B49" s="29"/>
      <c r="C49" s="29"/>
      <c r="D49" s="29"/>
      <c r="E49" s="30"/>
      <c r="F49" s="17"/>
      <c r="G49" s="18">
        <f>SUM(G8:G47)</f>
        <v>0</v>
      </c>
    </row>
  </sheetData>
  <mergeCells count="10">
    <mergeCell ref="A35:A43"/>
    <mergeCell ref="A44:A47"/>
    <mergeCell ref="A48:E48"/>
    <mergeCell ref="A49:E49"/>
    <mergeCell ref="A7:B7"/>
    <mergeCell ref="A8:A12"/>
    <mergeCell ref="A13:A19"/>
    <mergeCell ref="A20:A26"/>
    <mergeCell ref="A27:A31"/>
    <mergeCell ref="A32:A34"/>
  </mergeCells>
  <hyperlinks>
    <hyperlink ref="C10" r:id="rId1" xr:uid="{FB3F9096-43B5-47C5-8D2E-5F3B372E7B26}"/>
    <hyperlink ref="C9" r:id="rId2" xr:uid="{697FF8BC-036A-4C02-8655-37BFBA4CBEDC}"/>
    <hyperlink ref="C8" r:id="rId3" xr:uid="{4079A3ED-E0B8-4A68-8D1F-2439018BCFDF}"/>
    <hyperlink ref="C11" r:id="rId4" xr:uid="{1E5D788E-A7C1-43A3-A42E-B7BF361A7995}"/>
    <hyperlink ref="C12" r:id="rId5" xr:uid="{5BEFFD91-396B-41A8-BC37-78533CE827EF}"/>
    <hyperlink ref="C17" r:id="rId6" xr:uid="{8532A3F9-1F16-420F-A7C3-86DF6B18FB02}"/>
    <hyperlink ref="C13" r:id="rId7" xr:uid="{9BBB6C29-32AA-41C7-80E7-854FCC7F86BF}"/>
    <hyperlink ref="C14" r:id="rId8" xr:uid="{01BEE258-45BC-49F4-9F13-214C151E4B8C}"/>
    <hyperlink ref="C16" r:id="rId9" xr:uid="{CEC2C43F-56C1-4522-B433-2B106BFAC20E}"/>
    <hyperlink ref="C15" r:id="rId10" xr:uid="{1E7251F8-B4EB-4782-BFAD-F14DCC894E08}"/>
    <hyperlink ref="C19" r:id="rId11" xr:uid="{345499C5-904F-446C-B1F3-FBD2D17EAF13}"/>
    <hyperlink ref="C18" r:id="rId12" xr:uid="{871BD640-9B13-4927-B362-6B832743366D}"/>
    <hyperlink ref="C20" r:id="rId13" xr:uid="{9375ED17-0EA0-48B9-8BF6-295F2FDB0E82}"/>
    <hyperlink ref="C22" r:id="rId14" xr:uid="{50360411-FE80-4663-B13F-E14F0EC835B8}"/>
    <hyperlink ref="C21" r:id="rId15" xr:uid="{E7E756D8-ACA7-4200-BE65-82C11A3B3699}"/>
    <hyperlink ref="C23" r:id="rId16" xr:uid="{91C905F7-14BE-4C98-AA31-6DE31607AFCC}"/>
    <hyperlink ref="C24" r:id="rId17" xr:uid="{D4EB32CE-EC65-410D-9962-7F9A23316400}"/>
    <hyperlink ref="C25" r:id="rId18" xr:uid="{F788C81D-4B41-417C-95BF-9F82F0E00C12}"/>
    <hyperlink ref="C26" r:id="rId19" xr:uid="{C48FC11E-7FDF-4151-A43F-BA42BD09B95E}"/>
    <hyperlink ref="C27" r:id="rId20" xr:uid="{6937767D-4C06-4DEE-89E6-D90D8CA8B92C}"/>
    <hyperlink ref="C28" r:id="rId21" xr:uid="{072265F6-D7BF-400E-A4F7-1ECB7E3376A4}"/>
    <hyperlink ref="C29" r:id="rId22" xr:uid="{A1922A0B-05EE-4E4C-B561-557A42F83FCA}"/>
    <hyperlink ref="C30" r:id="rId23" xr:uid="{6857FB21-B173-40AC-95FE-01EF83B77F63}"/>
    <hyperlink ref="C31" r:id="rId24" xr:uid="{EFD4E126-6A80-4D53-A86F-070B4C4D1636}"/>
    <hyperlink ref="C32" r:id="rId25" xr:uid="{ED409EB7-DBF2-4950-B744-FF03CF15D44C}"/>
    <hyperlink ref="C33" r:id="rId26" xr:uid="{98DAD41B-7FEA-43C0-94A3-BD77E68D083B}"/>
    <hyperlink ref="C34" r:id="rId27" xr:uid="{5EF12036-262B-42A1-8063-219BA4C03838}"/>
    <hyperlink ref="C35" r:id="rId28" xr:uid="{EE7601B4-8EE7-4D29-8BAF-C3A2F8236E3D}"/>
    <hyperlink ref="C36" r:id="rId29" xr:uid="{456A9089-6C4A-4708-B138-F39BF829C590}"/>
    <hyperlink ref="C37" r:id="rId30" xr:uid="{3518D392-C82C-4432-941D-4242B2F2E914}"/>
    <hyperlink ref="C38" r:id="rId31" xr:uid="{40323D98-8A6C-4F2A-9B79-6333E8408C49}"/>
    <hyperlink ref="C39" r:id="rId32" xr:uid="{0C144EDD-F148-4B3D-9818-A70D3881D269}"/>
    <hyperlink ref="C40" r:id="rId33" xr:uid="{B953D512-6985-460E-8171-CD8508AEE33C}"/>
    <hyperlink ref="C42" r:id="rId34" xr:uid="{07CFB3A4-E18A-40ED-97AB-6B9F11799D56}"/>
    <hyperlink ref="C41" r:id="rId35" xr:uid="{D08C3061-CFD7-4624-8852-0377B6DA07A0}"/>
    <hyperlink ref="C43" r:id="rId36" xr:uid="{71EE553A-B705-4C52-A035-37E49CFE7EBD}"/>
    <hyperlink ref="C44" r:id="rId37" xr:uid="{F62BE19C-5EB3-4C7B-AEB1-45D33D0A9154}"/>
    <hyperlink ref="C45" r:id="rId38" xr:uid="{160CA0E6-910D-45BE-8FAB-87F5BD145F92}"/>
    <hyperlink ref="C46" r:id="rId39" xr:uid="{F314B08A-9D3A-4E7F-B264-D5EF233A9F40}"/>
    <hyperlink ref="C47" r:id="rId40" xr:uid="{379306C9-AADD-427B-8FBC-84B78572DC7E}"/>
  </hyperlinks>
  <pageMargins left="0.7" right="0.7" top="0.75" bottom="0.75" header="0.3" footer="0.3"/>
  <pageSetup paperSize="9" orientation="portrait" r:id="rId41"/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Uhlen Valerie</dc:creator>
  <cp:lastModifiedBy>Aurelie Sanz</cp:lastModifiedBy>
  <cp:lastPrinted>2025-03-25T13:51:03Z</cp:lastPrinted>
  <dcterms:created xsi:type="dcterms:W3CDTF">2025-03-20T14:25:57Z</dcterms:created>
  <dcterms:modified xsi:type="dcterms:W3CDTF">2025-03-25T13:52:15Z</dcterms:modified>
</cp:coreProperties>
</file>